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https://inddigo73000.sharepoint.com/sites/98332/Documents partages/Affaire 10013626/Z-Partages externes/Client/08. DCE/1. DCE/Lot 2_Site de Valbonne/"/>
    </mc:Choice>
  </mc:AlternateContent>
  <xr:revisionPtr revIDLastSave="97" documentId="13_ncr:1_{A677D7ED-7515-4012-8CE3-697F0A2B2184}" xr6:coauthVersionLast="47" xr6:coauthVersionMax="47" xr10:uidLastSave="{A471FF3F-91C4-4B99-B2DA-B8C6B4983E79}"/>
  <bookViews>
    <workbookView xWindow="-108" yWindow="-108" windowWidth="23256" windowHeight="12456" activeTab="1" xr2:uid="{E9CAAC3C-1FC4-4842-9841-492D69DC909F}"/>
  </bookViews>
  <sheets>
    <sheet name="PG consommations" sheetId="2" r:id="rId1"/>
    <sheet name="Consommations des sites" sheetId="1" r:id="rId2"/>
  </sheets>
  <definedNames>
    <definedName name="_xlnm.Print_Titles" localSheetId="1">'Consommations des sites'!#REF!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1" l="1"/>
  <c r="C17" i="1"/>
  <c r="D11" i="1"/>
  <c r="D14" i="1" l="1"/>
  <c r="D17" i="1"/>
  <c r="D10" i="1"/>
  <c r="D15" i="1" l="1"/>
  <c r="C10" i="1"/>
  <c r="C15" i="1" l="1"/>
  <c r="C14" i="1"/>
</calcChain>
</file>

<file path=xl/sharedStrings.xml><?xml version="1.0" encoding="utf-8"?>
<sst xmlns="http://schemas.openxmlformats.org/spreadsheetml/2006/main" count="19" uniqueCount="19">
  <si>
    <t>MAITRISE D'OUVRAGE</t>
  </si>
  <si>
    <t>Liste du patrimoine - Consommations énergétiques des bâtiments</t>
  </si>
  <si>
    <t>Les données sont transmises à titre indicatif.
Préalablement à la remise de son offre, le candidat a toute latitude pour visiter l'ensemble des installations et effectuer tous les relevés et contrôles qu'il souhaite.
En conséquence, le candidat reconnait avoir obtenu toutes les facilités pour se rendre sur place et visiter les différents locaux, et déclare être parfaitement informé de la constitution des bâtiments et de la consistance des installations dont il doit assurer les vérifications et contrôles réglementaires. Il ne pourra donc faire prévaloir quelques oublis que ce soient, concernant la prise en charge du matériel lors de la réalisation de ses prestations.</t>
  </si>
  <si>
    <t>ADEME</t>
  </si>
  <si>
    <t>ANNEXE 4
CONSOMMATIONS ENERGETIQUES DES BATIMENTS</t>
  </si>
  <si>
    <t>Production énergétique PAC (MWh)</t>
  </si>
  <si>
    <t>Consommation électricite PAC (MWH)</t>
  </si>
  <si>
    <t>Production appoint gaz global chauffage (MWh)</t>
  </si>
  <si>
    <t>TOTAL Productions énergétique (MWh)</t>
  </si>
  <si>
    <t>TOTAL Consommation énergétique corrigée météo (MWh)</t>
  </si>
  <si>
    <t>% gaz</t>
  </si>
  <si>
    <t>% pac</t>
  </si>
  <si>
    <t>LOT 1- Site Valbonne</t>
  </si>
  <si>
    <t>PRESTATIONS MULTITECHNIQUE DE 
MAINTENANCE DE L’ADEME (site 
Valbonne)</t>
  </si>
  <si>
    <t>Chauffage : décembre 2024 à novembre 2025</t>
  </si>
  <si>
    <t>Climatisation : décembre 2024 à novembre 2025</t>
  </si>
  <si>
    <t>COP/EER PAC</t>
  </si>
  <si>
    <t>Consommation totale d'électricité</t>
  </si>
  <si>
    <t>Répartition production -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</si>
</sst>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
    <numFmt numFmtId="165" formatCode="0.0"/>
  </numFmts>
  <fonts count="20" x14ac:knownFonts="1">
    <font>
      <sz val="11"/>
      <color theme="1"/>
      <name val="Calibri"/>
      <family val="2"/>
      <scheme val="minor"/>
    </font>
    <font>
      <sz val="11"/>
      <color theme="1"/>
      <name val="Calibri"/>
      <family val="2"/>
      <scheme val="minor"/>
    </font>
    <font>
      <b/>
      <sz val="14"/>
      <color theme="1"/>
      <name val="Calibri"/>
      <family val="2"/>
      <scheme val="minor"/>
    </font>
    <font>
      <sz val="10"/>
      <name val="Arial"/>
      <family val="2"/>
    </font>
    <font>
      <sz val="10"/>
      <name val="Century Gothic"/>
      <family val="2"/>
    </font>
    <font>
      <sz val="10"/>
      <name val="Tahoma"/>
      <family val="2"/>
    </font>
    <font>
      <b/>
      <u/>
      <sz val="14"/>
      <name val="Tahoma"/>
      <family val="2"/>
    </font>
    <font>
      <b/>
      <sz val="12"/>
      <name val="Tahoma"/>
      <family val="2"/>
    </font>
    <font>
      <b/>
      <sz val="10"/>
      <name val="Tahoma"/>
      <family val="2"/>
    </font>
    <font>
      <b/>
      <sz val="20"/>
      <name val="Tahoma"/>
      <family val="2"/>
    </font>
    <font>
      <b/>
      <sz val="18"/>
      <name val="Tahoma"/>
      <family val="2"/>
    </font>
    <font>
      <b/>
      <sz val="14"/>
      <name val="Tahoma"/>
      <family val="2"/>
    </font>
    <font>
      <sz val="6"/>
      <name val="Tahoma"/>
      <family val="2"/>
    </font>
    <font>
      <sz val="8"/>
      <name val="Calibri"/>
      <family val="2"/>
      <scheme val="minor"/>
    </font>
    <font>
      <i/>
      <sz val="11"/>
      <color rgb="FF000000"/>
      <name val="Calibri"/>
      <family val="2"/>
    </font>
    <font>
      <b/>
      <sz val="11"/>
      <color rgb="FF000000"/>
      <name val="Calibri"/>
      <family val="2"/>
    </font>
    <font>
      <sz val="11"/>
      <color rgb="FF000000"/>
      <name val="Calibri"/>
      <family val="2"/>
      <charset val="1"/>
    </font>
    <font>
      <b/>
      <sz val="11"/>
      <color rgb="FFFFFFFF"/>
      <name val="Calibri"/>
      <family val="2"/>
    </font>
    <font>
      <sz val="11"/>
      <color rgb="FFFFFFFF"/>
      <name val="Calibri"/>
      <family val="2"/>
    </font>
    <font>
      <i/>
      <sz val="11"/>
      <color rgb="FFFFFFFF"/>
      <name val="Calibri"/>
      <family val="2"/>
    </font>
  </fonts>
  <fills count="8">
    <fill>
      <patternFill patternType="none"/>
    </fill>
    <fill>
      <patternFill patternType="gray125"/>
    </fill>
    <fill>
      <patternFill patternType="solid">
        <fgColor theme="4" tint="0.59999389629810485"/>
        <bgColor indexed="65"/>
      </patternFill>
    </fill>
    <fill>
      <patternFill patternType="solid">
        <fgColor theme="0"/>
        <bgColor indexed="64"/>
      </patternFill>
    </fill>
    <fill>
      <patternFill patternType="solid">
        <fgColor indexed="22"/>
        <bgColor indexed="64"/>
      </patternFill>
    </fill>
    <fill>
      <patternFill patternType="solid">
        <fgColor rgb="FFCCCC00"/>
        <bgColor indexed="64"/>
      </patternFill>
    </fill>
    <fill>
      <patternFill patternType="solid">
        <fgColor rgb="FFCCCC00"/>
        <bgColor rgb="FF000000"/>
      </patternFill>
    </fill>
    <fill>
      <patternFill patternType="solid">
        <fgColor rgb="FF009999"/>
        <bgColor rgb="FF000000"/>
      </patternFill>
    </fill>
  </fills>
  <borders count="2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auto="1"/>
      </bottom>
      <diagonal/>
    </border>
    <border>
      <left style="medium">
        <color indexed="64"/>
      </left>
      <right/>
      <top style="medium">
        <color indexed="64"/>
      </top>
      <bottom style="medium">
        <color indexed="64"/>
      </bottom>
      <diagonal/>
    </border>
  </borders>
  <cellStyleXfs count="4">
    <xf numFmtId="0" fontId="0" fillId="0" borderId="0"/>
    <xf numFmtId="0" fontId="1" fillId="2" borderId="0" applyNumberFormat="0" applyBorder="0" applyAlignment="0" applyProtection="0"/>
    <xf numFmtId="0" fontId="3" fillId="0" borderId="0"/>
    <xf numFmtId="9" fontId="1" fillId="0" borderId="0" applyFont="0" applyFill="0" applyBorder="0" applyAlignment="0" applyProtection="0"/>
  </cellStyleXfs>
  <cellXfs count="59">
    <xf numFmtId="0" fontId="0" fillId="0" borderId="0" xfId="0"/>
    <xf numFmtId="0" fontId="0" fillId="0" borderId="0" xfId="0" applyAlignment="1">
      <alignment horizontal="center"/>
    </xf>
    <xf numFmtId="0" fontId="0" fillId="0" borderId="0" xfId="0" applyAlignment="1">
      <alignment wrapText="1"/>
    </xf>
    <xf numFmtId="0" fontId="2" fillId="0" borderId="0" xfId="0" applyFont="1" applyAlignment="1">
      <alignment horizontal="center"/>
    </xf>
    <xf numFmtId="0" fontId="4" fillId="3" borderId="4" xfId="2" applyFont="1" applyFill="1" applyBorder="1"/>
    <xf numFmtId="0" fontId="4" fillId="3" borderId="0" xfId="2" applyFont="1" applyFill="1"/>
    <xf numFmtId="0" fontId="4" fillId="4" borderId="6" xfId="2" applyFont="1" applyFill="1" applyBorder="1"/>
    <xf numFmtId="0" fontId="4" fillId="3" borderId="5" xfId="2" applyFont="1" applyFill="1" applyBorder="1"/>
    <xf numFmtId="0" fontId="5" fillId="3" borderId="4" xfId="2" applyFont="1" applyFill="1" applyBorder="1"/>
    <xf numFmtId="0" fontId="5" fillId="3" borderId="0" xfId="2" applyFont="1" applyFill="1"/>
    <xf numFmtId="0" fontId="6" fillId="4" borderId="7" xfId="2" applyFont="1" applyFill="1" applyBorder="1" applyAlignment="1">
      <alignment horizontal="center" vertical="center"/>
    </xf>
    <xf numFmtId="0" fontId="7" fillId="4" borderId="7" xfId="2" applyFont="1" applyFill="1" applyBorder="1" applyAlignment="1">
      <alignment horizontal="center"/>
    </xf>
    <xf numFmtId="0" fontId="7" fillId="4" borderId="7" xfId="2" applyFont="1" applyFill="1" applyBorder="1" applyAlignment="1">
      <alignment horizontal="right"/>
    </xf>
    <xf numFmtId="0" fontId="5" fillId="4" borderId="7" xfId="2" applyFont="1" applyFill="1" applyBorder="1"/>
    <xf numFmtId="0" fontId="8" fillId="4" borderId="7" xfId="2" applyFont="1" applyFill="1" applyBorder="1" applyAlignment="1">
      <alignment horizontal="center"/>
    </xf>
    <xf numFmtId="0" fontId="10" fillId="4" borderId="7" xfId="2" applyFont="1" applyFill="1" applyBorder="1" applyAlignment="1">
      <alignment horizontal="center" wrapText="1"/>
    </xf>
    <xf numFmtId="0" fontId="5" fillId="4" borderId="7" xfId="2" applyFont="1" applyFill="1" applyBorder="1" applyAlignment="1">
      <alignment horizontal="center" wrapText="1"/>
    </xf>
    <xf numFmtId="0" fontId="4" fillId="3" borderId="0" xfId="2" applyFont="1" applyFill="1" applyAlignment="1">
      <alignment vertical="center"/>
    </xf>
    <xf numFmtId="0" fontId="4" fillId="3" borderId="5" xfId="2" applyFont="1" applyFill="1" applyBorder="1" applyAlignment="1">
      <alignment vertical="center"/>
    </xf>
    <xf numFmtId="0" fontId="11" fillId="4" borderId="7" xfId="2" applyFont="1" applyFill="1" applyBorder="1"/>
    <xf numFmtId="0" fontId="6" fillId="4" borderId="7" xfId="2" applyFont="1" applyFill="1" applyBorder="1" applyAlignment="1">
      <alignment vertical="center"/>
    </xf>
    <xf numFmtId="0" fontId="5" fillId="4" borderId="10" xfId="2" applyFont="1" applyFill="1" applyBorder="1"/>
    <xf numFmtId="0" fontId="12" fillId="3" borderId="4" xfId="2" applyFont="1" applyFill="1" applyBorder="1"/>
    <xf numFmtId="0" fontId="12" fillId="3" borderId="0" xfId="2" applyFont="1" applyFill="1"/>
    <xf numFmtId="0" fontId="0" fillId="0" borderId="8" xfId="0" applyBorder="1"/>
    <xf numFmtId="0" fontId="0" fillId="0" borderId="11" xfId="0" applyBorder="1"/>
    <xf numFmtId="0" fontId="0" fillId="0" borderId="9" xfId="0" applyBorder="1"/>
    <xf numFmtId="0" fontId="0" fillId="0" borderId="0" xfId="0" applyAlignment="1">
      <alignment vertical="top" wrapText="1"/>
    </xf>
    <xf numFmtId="0" fontId="16" fillId="0" borderId="0" xfId="0" applyFont="1"/>
    <xf numFmtId="0" fontId="18" fillId="7" borderId="12" xfId="0" applyFont="1" applyFill="1" applyBorder="1" applyAlignment="1">
      <alignment horizontal="center" vertical="center"/>
    </xf>
    <xf numFmtId="0" fontId="19" fillId="7" borderId="13" xfId="0" applyFont="1" applyFill="1" applyBorder="1" applyAlignment="1">
      <alignment horizontal="center" vertical="center"/>
    </xf>
    <xf numFmtId="0" fontId="18" fillId="7" borderId="13" xfId="0" applyFont="1" applyFill="1" applyBorder="1" applyAlignment="1">
      <alignment horizontal="center" vertical="center"/>
    </xf>
    <xf numFmtId="0" fontId="17" fillId="7" borderId="13" xfId="0" applyFont="1" applyFill="1" applyBorder="1" applyAlignment="1">
      <alignment horizontal="center" vertical="center"/>
    </xf>
    <xf numFmtId="0" fontId="17" fillId="7" borderId="14" xfId="0" applyFont="1" applyFill="1" applyBorder="1" applyAlignment="1">
      <alignment horizontal="center" vertical="center"/>
    </xf>
    <xf numFmtId="0" fontId="18" fillId="0" borderId="0" xfId="0" applyFont="1" applyAlignment="1">
      <alignment horizontal="center" vertical="center"/>
    </xf>
    <xf numFmtId="0" fontId="18" fillId="7" borderId="14" xfId="0" applyFont="1" applyFill="1" applyBorder="1" applyAlignment="1">
      <alignment horizontal="center" vertical="center"/>
    </xf>
    <xf numFmtId="0" fontId="17" fillId="6" borderId="6" xfId="0" applyFont="1" applyFill="1" applyBorder="1" applyAlignment="1">
      <alignment horizontal="center" vertical="center" wrapText="1"/>
    </xf>
    <xf numFmtId="2" fontId="16" fillId="0" borderId="16" xfId="0" applyNumberFormat="1" applyFont="1" applyBorder="1" applyAlignment="1">
      <alignment horizontal="center" vertical="center"/>
    </xf>
    <xf numFmtId="1" fontId="14" fillId="0" borderId="17" xfId="0" applyNumberFormat="1" applyFont="1" applyBorder="1" applyAlignment="1">
      <alignment horizontal="center" vertical="center"/>
    </xf>
    <xf numFmtId="1" fontId="15" fillId="0" borderId="17" xfId="0" applyNumberFormat="1" applyFont="1" applyBorder="1" applyAlignment="1">
      <alignment horizontal="center" vertical="center"/>
    </xf>
    <xf numFmtId="1" fontId="15" fillId="0" borderId="18" xfId="0" applyNumberFormat="1" applyFont="1" applyBorder="1" applyAlignment="1">
      <alignment horizontal="center" vertical="center"/>
    </xf>
    <xf numFmtId="0" fontId="16" fillId="0" borderId="7" xfId="0" applyFont="1" applyBorder="1" applyAlignment="1">
      <alignment horizontal="center" vertical="center"/>
    </xf>
    <xf numFmtId="164" fontId="16" fillId="0" borderId="17" xfId="3" applyNumberFormat="1" applyFont="1" applyFill="1" applyBorder="1" applyAlignment="1">
      <alignment horizontal="center" vertical="center"/>
    </xf>
    <xf numFmtId="0" fontId="16" fillId="7" borderId="17" xfId="0" applyFont="1" applyFill="1" applyBorder="1" applyAlignment="1">
      <alignment horizontal="center" vertical="center"/>
    </xf>
    <xf numFmtId="165" fontId="16" fillId="0" borderId="16" xfId="0" applyNumberFormat="1" applyFont="1" applyBorder="1" applyAlignment="1">
      <alignment horizontal="center" vertical="center"/>
    </xf>
    <xf numFmtId="2" fontId="16" fillId="0" borderId="17" xfId="0" applyNumberFormat="1" applyFont="1" applyBorder="1" applyAlignment="1">
      <alignment horizontal="center" vertical="center"/>
    </xf>
    <xf numFmtId="164" fontId="16" fillId="0" borderId="18" xfId="3" applyNumberFormat="1" applyFont="1" applyFill="1" applyBorder="1" applyAlignment="1">
      <alignment horizontal="center" vertical="center"/>
    </xf>
    <xf numFmtId="0" fontId="18" fillId="7" borderId="19" xfId="0" applyFont="1" applyFill="1" applyBorder="1" applyAlignment="1">
      <alignment horizontal="center" vertical="center"/>
    </xf>
    <xf numFmtId="2" fontId="16" fillId="0" borderId="15" xfId="0" applyNumberFormat="1" applyFont="1" applyBorder="1" applyAlignment="1">
      <alignment horizontal="center" vertical="center"/>
    </xf>
    <xf numFmtId="0" fontId="4" fillId="0" borderId="1" xfId="2" applyFont="1" applyBorder="1" applyAlignment="1">
      <alignment horizontal="center"/>
    </xf>
    <xf numFmtId="0" fontId="4" fillId="0" borderId="2" xfId="2" applyFont="1" applyBorder="1" applyAlignment="1">
      <alignment horizontal="center"/>
    </xf>
    <xf numFmtId="0" fontId="4" fillId="0" borderId="3" xfId="2" applyFont="1" applyBorder="1" applyAlignment="1">
      <alignment horizontal="center"/>
    </xf>
    <xf numFmtId="0" fontId="4" fillId="0" borderId="4" xfId="2" applyFont="1" applyBorder="1" applyAlignment="1">
      <alignment horizontal="center"/>
    </xf>
    <xf numFmtId="0" fontId="4" fillId="0" borderId="0" xfId="2" applyFont="1" applyAlignment="1">
      <alignment horizontal="center"/>
    </xf>
    <xf numFmtId="0" fontId="4" fillId="0" borderId="5" xfId="2" applyFont="1" applyBorder="1" applyAlignment="1">
      <alignment horizontal="center"/>
    </xf>
    <xf numFmtId="0" fontId="9" fillId="4" borderId="6" xfId="2" applyFont="1" applyFill="1" applyBorder="1" applyAlignment="1">
      <alignment horizontal="center" wrapText="1"/>
    </xf>
    <xf numFmtId="0" fontId="9" fillId="4" borderId="7" xfId="2" applyFont="1" applyFill="1" applyBorder="1" applyAlignment="1">
      <alignment horizontal="center" wrapText="1"/>
    </xf>
    <xf numFmtId="0" fontId="2" fillId="5" borderId="0" xfId="1" applyFont="1" applyFill="1" applyAlignment="1">
      <alignment horizontal="center"/>
    </xf>
    <xf numFmtId="0" fontId="0" fillId="0" borderId="0" xfId="0" applyAlignment="1">
      <alignment horizontal="left" vertical="top" wrapText="1"/>
    </xf>
  </cellXfs>
  <cellStyles count="4">
    <cellStyle name="40 % - Accent1" xfId="1" builtinId="31"/>
    <cellStyle name="Normal" xfId="0" builtinId="0"/>
    <cellStyle name="Normal_DQE Pasteur" xfId="2" xr:uid="{B050698B-738D-4334-A612-D2EAE62C3FC2}"/>
    <cellStyle name="Pourcentage" xfId="3" builtinId="5"/>
  </cellStyles>
  <dxfs count="0"/>
  <tableStyles count="0" defaultTableStyle="TableStyleMedium2" defaultPivotStyle="PivotStyleLight16"/>
  <colors>
    <mruColors>
      <color rgb="FF009999"/>
      <color rgb="FFCCCC00"/>
      <color rgb="FF0066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394607</xdr:colOff>
      <xdr:row>5</xdr:row>
      <xdr:rowOff>176894</xdr:rowOff>
    </xdr:from>
    <xdr:to>
      <xdr:col>2</xdr:col>
      <xdr:colOff>294433</xdr:colOff>
      <xdr:row>18</xdr:row>
      <xdr:rowOff>1136865</xdr:rowOff>
    </xdr:to>
    <xdr:pic>
      <xdr:nvPicPr>
        <xdr:cNvPr id="2" name="Image 2">
          <a:extLst>
            <a:ext uri="{FF2B5EF4-FFF2-40B4-BE49-F238E27FC236}">
              <a16:creationId xmlns:a16="http://schemas.microsoft.com/office/drawing/2014/main" id="{ACE53126-BDF4-4649-91FC-B121D68D9682}"/>
            </a:ext>
          </a:extLst>
        </xdr:cNvPr>
        <xdr:cNvPicPr>
          <a:picLocks noChangeAspect="1"/>
        </xdr:cNvPicPr>
      </xdr:nvPicPr>
      <xdr:blipFill rotWithShape="1">
        <a:blip xmlns:r="http://schemas.openxmlformats.org/officeDocument/2006/relationships" r:embed="rId1"/>
        <a:srcRect l="4125" t="3338" r="3303" b="2726"/>
        <a:stretch>
          <a:fillRect/>
        </a:stretch>
      </xdr:blipFill>
      <xdr:spPr>
        <a:xfrm>
          <a:off x="394607" y="1061358"/>
          <a:ext cx="3113017" cy="3383948"/>
        </a:xfrm>
        <a:prstGeom prst="rect">
          <a:avLst/>
        </a:prstGeom>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528F2-332E-4061-9F0C-CA9F5776DBDA}">
  <sheetPr>
    <pageSetUpPr fitToPage="1"/>
  </sheetPr>
  <dimension ref="A1:F39"/>
  <sheetViews>
    <sheetView view="pageLayout" zoomScale="70" zoomScaleNormal="100" zoomScaleSheetLayoutView="70" zoomScalePageLayoutView="70" workbookViewId="0">
      <selection activeCell="B33" sqref="B33"/>
    </sheetView>
  </sheetViews>
  <sheetFormatPr baseColWidth="10" defaultColWidth="11.44140625" defaultRowHeight="14.4" x14ac:dyDescent="0.3"/>
  <cols>
    <col min="1" max="1" width="33.5546875" bestFit="1" customWidth="1"/>
    <col min="4" max="4" width="74.77734375" customWidth="1"/>
    <col min="5" max="5" width="5.21875" customWidth="1"/>
  </cols>
  <sheetData>
    <row r="1" spans="1:6" x14ac:dyDescent="0.3">
      <c r="A1" s="49"/>
      <c r="B1" s="50"/>
      <c r="C1" s="50"/>
      <c r="D1" s="50"/>
      <c r="E1" s="50"/>
      <c r="F1" s="51"/>
    </row>
    <row r="2" spans="1:6" x14ac:dyDescent="0.3">
      <c r="A2" s="52"/>
      <c r="B2" s="53"/>
      <c r="C2" s="53"/>
      <c r="D2" s="53"/>
      <c r="E2" s="53"/>
      <c r="F2" s="54"/>
    </row>
    <row r="3" spans="1:6" x14ac:dyDescent="0.3">
      <c r="A3" s="52"/>
      <c r="B3" s="53"/>
      <c r="C3" s="53"/>
      <c r="D3" s="53"/>
      <c r="E3" s="53"/>
      <c r="F3" s="54"/>
    </row>
    <row r="4" spans="1:6" x14ac:dyDescent="0.3">
      <c r="A4" s="52"/>
      <c r="B4" s="53"/>
      <c r="C4" s="53"/>
      <c r="D4" s="53"/>
      <c r="E4" s="53"/>
      <c r="F4" s="54"/>
    </row>
    <row r="5" spans="1:6" x14ac:dyDescent="0.3">
      <c r="A5" s="52"/>
      <c r="B5" s="53"/>
      <c r="C5" s="53"/>
      <c r="D5" s="53"/>
      <c r="E5" s="53"/>
      <c r="F5" s="54"/>
    </row>
    <row r="6" spans="1:6" ht="15" thickBot="1" x14ac:dyDescent="0.35">
      <c r="A6" s="52"/>
      <c r="B6" s="53"/>
      <c r="C6" s="53"/>
      <c r="D6" s="53"/>
      <c r="E6" s="53"/>
      <c r="F6" s="54"/>
    </row>
    <row r="7" spans="1:6" x14ac:dyDescent="0.3">
      <c r="A7" s="4"/>
      <c r="B7" s="5"/>
      <c r="C7" s="5"/>
      <c r="D7" s="6"/>
      <c r="E7" s="5"/>
      <c r="F7" s="7"/>
    </row>
    <row r="8" spans="1:6" ht="17.399999999999999" x14ac:dyDescent="0.3">
      <c r="A8" s="8"/>
      <c r="B8" s="9"/>
      <c r="C8" s="9"/>
      <c r="D8" s="10" t="s">
        <v>0</v>
      </c>
      <c r="E8" s="5"/>
      <c r="F8" s="7"/>
    </row>
    <row r="9" spans="1:6" ht="15.6" x14ac:dyDescent="0.3">
      <c r="A9" s="8"/>
      <c r="B9" s="9"/>
      <c r="C9" s="9"/>
      <c r="D9" s="11" t="s">
        <v>3</v>
      </c>
      <c r="E9" s="5"/>
      <c r="F9" s="7"/>
    </row>
    <row r="10" spans="1:6" ht="15.6" x14ac:dyDescent="0.3">
      <c r="A10" s="8"/>
      <c r="B10" s="9"/>
      <c r="C10" s="9"/>
      <c r="D10" s="12"/>
      <c r="E10" s="5"/>
      <c r="F10" s="7"/>
    </row>
    <row r="11" spans="1:6" x14ac:dyDescent="0.3">
      <c r="A11" s="8"/>
      <c r="B11" s="9"/>
      <c r="C11" s="9"/>
      <c r="D11" s="13"/>
      <c r="E11" s="5"/>
      <c r="F11" s="7"/>
    </row>
    <row r="12" spans="1:6" x14ac:dyDescent="0.3">
      <c r="A12" s="8"/>
      <c r="B12" s="9"/>
      <c r="C12" s="9"/>
      <c r="D12" s="13"/>
      <c r="E12" s="5"/>
      <c r="F12" s="7"/>
    </row>
    <row r="13" spans="1:6" ht="15" thickBot="1" x14ac:dyDescent="0.35">
      <c r="A13" s="8"/>
      <c r="B13" s="9"/>
      <c r="C13" s="9"/>
      <c r="D13" s="14"/>
      <c r="E13" s="5"/>
      <c r="F13" s="7"/>
    </row>
    <row r="14" spans="1:6" x14ac:dyDescent="0.3">
      <c r="A14" s="8"/>
      <c r="B14" s="9"/>
      <c r="C14" s="9"/>
      <c r="D14" s="55" t="s">
        <v>4</v>
      </c>
      <c r="E14" s="5"/>
      <c r="F14" s="7"/>
    </row>
    <row r="15" spans="1:6" x14ac:dyDescent="0.3">
      <c r="A15" s="8"/>
      <c r="B15" s="9"/>
      <c r="C15" s="9"/>
      <c r="D15" s="56"/>
      <c r="E15" s="5"/>
      <c r="F15" s="7"/>
    </row>
    <row r="16" spans="1:6" x14ac:dyDescent="0.3">
      <c r="A16" s="8"/>
      <c r="B16" s="9"/>
      <c r="C16" s="9"/>
      <c r="D16" s="56"/>
      <c r="E16" s="5"/>
      <c r="F16" s="7"/>
    </row>
    <row r="17" spans="1:6" x14ac:dyDescent="0.3">
      <c r="A17" s="8"/>
      <c r="B17" s="9"/>
      <c r="C17" s="9"/>
      <c r="D17" s="56"/>
      <c r="E17" s="5"/>
      <c r="F17" s="7"/>
    </row>
    <row r="18" spans="1:6" x14ac:dyDescent="0.3">
      <c r="A18" s="8"/>
      <c r="B18" s="9"/>
      <c r="C18" s="9"/>
      <c r="D18" s="56"/>
      <c r="E18" s="5"/>
      <c r="F18" s="7"/>
    </row>
    <row r="19" spans="1:6" ht="111.75" customHeight="1" x14ac:dyDescent="0.3">
      <c r="A19" s="8"/>
      <c r="B19" s="9"/>
      <c r="C19" s="9"/>
      <c r="D19" s="56"/>
      <c r="E19" s="5"/>
      <c r="F19" s="7"/>
    </row>
    <row r="20" spans="1:6" ht="66.599999999999994" x14ac:dyDescent="0.35">
      <c r="A20" s="8"/>
      <c r="B20" s="9"/>
      <c r="C20" s="9"/>
      <c r="D20" s="15" t="s">
        <v>13</v>
      </c>
      <c r="E20" s="5"/>
      <c r="F20" s="7"/>
    </row>
    <row r="21" spans="1:6" x14ac:dyDescent="0.3">
      <c r="A21" s="8"/>
      <c r="B21" s="9"/>
      <c r="C21" s="9"/>
      <c r="D21" s="16"/>
      <c r="E21" s="5"/>
      <c r="F21" s="7"/>
    </row>
    <row r="22" spans="1:6" ht="22.2" x14ac:dyDescent="0.35">
      <c r="A22" s="8"/>
      <c r="B22" s="9"/>
      <c r="C22" s="9"/>
      <c r="D22" s="15" t="s">
        <v>12</v>
      </c>
      <c r="E22" s="5"/>
      <c r="F22" s="7"/>
    </row>
    <row r="23" spans="1:6" x14ac:dyDescent="0.3">
      <c r="A23" s="8"/>
      <c r="B23" s="9"/>
      <c r="C23" s="9"/>
      <c r="D23" s="14"/>
      <c r="E23" s="5"/>
      <c r="F23" s="7"/>
    </row>
    <row r="24" spans="1:6" x14ac:dyDescent="0.3">
      <c r="A24" s="8"/>
      <c r="B24" s="9"/>
      <c r="C24" s="9"/>
      <c r="D24" s="14"/>
      <c r="E24" s="5"/>
      <c r="F24" s="7"/>
    </row>
    <row r="25" spans="1:6" x14ac:dyDescent="0.3">
      <c r="A25" s="8"/>
      <c r="B25" s="9"/>
      <c r="C25" s="9"/>
      <c r="D25" s="13"/>
      <c r="E25" s="5"/>
      <c r="F25" s="7"/>
    </row>
    <row r="26" spans="1:6" x14ac:dyDescent="0.3">
      <c r="A26" s="8"/>
      <c r="B26" s="9"/>
      <c r="C26" s="9"/>
      <c r="D26" s="13"/>
      <c r="E26" s="5"/>
      <c r="F26" s="7"/>
    </row>
    <row r="27" spans="1:6" x14ac:dyDescent="0.3">
      <c r="A27" s="8"/>
      <c r="B27" s="9"/>
      <c r="C27" s="9"/>
      <c r="D27" s="13"/>
      <c r="E27" s="5"/>
      <c r="F27" s="7"/>
    </row>
    <row r="28" spans="1:6" x14ac:dyDescent="0.3">
      <c r="A28" s="8"/>
      <c r="B28" s="9"/>
      <c r="C28" s="9"/>
      <c r="D28" s="13"/>
      <c r="E28" s="5"/>
      <c r="F28" s="7"/>
    </row>
    <row r="29" spans="1:6" x14ac:dyDescent="0.3">
      <c r="A29" s="8"/>
      <c r="B29" s="9"/>
      <c r="C29" s="9"/>
      <c r="D29" s="13"/>
      <c r="E29" s="5"/>
      <c r="F29" s="7"/>
    </row>
    <row r="30" spans="1:6" x14ac:dyDescent="0.3">
      <c r="A30" s="8"/>
      <c r="B30" s="9"/>
      <c r="C30" s="9"/>
      <c r="D30" s="13"/>
      <c r="E30" s="5"/>
      <c r="F30" s="7"/>
    </row>
    <row r="31" spans="1:6" x14ac:dyDescent="0.3">
      <c r="A31" s="8"/>
      <c r="B31" s="9"/>
      <c r="C31" s="9"/>
      <c r="D31" s="13"/>
      <c r="E31" s="17"/>
      <c r="F31" s="18"/>
    </row>
    <row r="32" spans="1:6" ht="17.399999999999999" x14ac:dyDescent="0.3">
      <c r="A32" s="8"/>
      <c r="B32" s="9"/>
      <c r="C32" s="9"/>
      <c r="D32" s="19"/>
      <c r="E32" s="5"/>
      <c r="F32" s="7"/>
    </row>
    <row r="33" spans="1:6" ht="17.399999999999999" x14ac:dyDescent="0.3">
      <c r="A33" s="8"/>
      <c r="B33" s="9"/>
      <c r="C33" s="9"/>
      <c r="D33" s="20"/>
      <c r="E33" s="5"/>
      <c r="F33" s="7"/>
    </row>
    <row r="34" spans="1:6" ht="17.399999999999999" x14ac:dyDescent="0.3">
      <c r="A34" s="8"/>
      <c r="B34" s="9"/>
      <c r="C34" s="9"/>
      <c r="D34" s="19"/>
      <c r="E34" s="5"/>
      <c r="F34" s="7"/>
    </row>
    <row r="35" spans="1:6" ht="15" thickBot="1" x14ac:dyDescent="0.35">
      <c r="A35" s="8"/>
      <c r="B35" s="9"/>
      <c r="C35" s="9"/>
      <c r="D35" s="21"/>
      <c r="E35" s="5"/>
      <c r="F35" s="7"/>
    </row>
    <row r="36" spans="1:6" x14ac:dyDescent="0.3">
      <c r="A36" s="8"/>
      <c r="B36" s="9"/>
      <c r="C36" s="9"/>
      <c r="D36" s="9"/>
      <c r="E36" s="5"/>
      <c r="F36" s="7"/>
    </row>
    <row r="37" spans="1:6" x14ac:dyDescent="0.3">
      <c r="A37" s="8"/>
      <c r="B37" s="9"/>
      <c r="C37" s="9"/>
      <c r="D37" s="9"/>
      <c r="E37" s="5"/>
      <c r="F37" s="7"/>
    </row>
    <row r="38" spans="1:6" x14ac:dyDescent="0.3">
      <c r="A38" s="22"/>
      <c r="B38" s="23"/>
      <c r="C38" s="9"/>
      <c r="D38" s="9"/>
      <c r="E38" s="5"/>
      <c r="F38" s="7"/>
    </row>
    <row r="39" spans="1:6" ht="15" thickBot="1" x14ac:dyDescent="0.35">
      <c r="A39" s="24"/>
      <c r="B39" s="25"/>
      <c r="C39" s="25"/>
      <c r="D39" s="25"/>
      <c r="E39" s="25"/>
      <c r="F39" s="26"/>
    </row>
  </sheetData>
  <mergeCells count="2">
    <mergeCell ref="A1:F6"/>
    <mergeCell ref="D14:D19"/>
  </mergeCells>
  <pageMargins left="0.7" right="0.7" top="0.75" bottom="0.75" header="0.3" footer="0.3"/>
  <pageSetup paperSize="9" scale="5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FAC72-2F0A-4E8F-8151-29B84F5C46D5}">
  <sheetPr>
    <pageSetUpPr fitToPage="1"/>
  </sheetPr>
  <dimension ref="A1:Y19"/>
  <sheetViews>
    <sheetView tabSelected="1" topLeftCell="A4" zoomScale="85" zoomScaleNormal="85" zoomScalePageLayoutView="70" workbookViewId="0">
      <selection activeCell="C11" sqref="C11"/>
    </sheetView>
  </sheetViews>
  <sheetFormatPr baseColWidth="10" defaultColWidth="11.44140625" defaultRowHeight="14.4" x14ac:dyDescent="0.3"/>
  <cols>
    <col min="1" max="1" width="9.5546875" style="1" customWidth="1"/>
    <col min="2" max="2" width="73.5546875" style="1" customWidth="1"/>
    <col min="3" max="3" width="60.33203125" style="1" customWidth="1"/>
    <col min="4" max="4" width="58.77734375" style="1" customWidth="1"/>
    <col min="5" max="24" width="13.33203125" customWidth="1"/>
    <col min="25" max="25" width="71.21875" bestFit="1" customWidth="1"/>
  </cols>
  <sheetData>
    <row r="1" spans="1:25" ht="18" x14ac:dyDescent="0.35">
      <c r="A1" s="57" t="s">
        <v>1</v>
      </c>
      <c r="B1" s="57"/>
      <c r="C1" s="57"/>
      <c r="D1" s="57"/>
      <c r="E1" s="57"/>
      <c r="F1" s="57"/>
      <c r="G1" s="57"/>
      <c r="H1" s="57"/>
      <c r="I1" s="57"/>
      <c r="J1" s="57"/>
      <c r="K1" s="57"/>
      <c r="L1" s="57"/>
      <c r="M1" s="57"/>
      <c r="N1" s="57"/>
      <c r="O1" s="57"/>
      <c r="P1" s="57"/>
      <c r="Q1" s="57"/>
      <c r="R1" s="57"/>
      <c r="S1" s="57"/>
      <c r="T1" s="57"/>
      <c r="U1" s="57"/>
      <c r="V1" s="57"/>
      <c r="W1" s="57"/>
      <c r="X1" s="57"/>
      <c r="Y1" s="57"/>
    </row>
    <row r="2" spans="1:25" ht="18" x14ac:dyDescent="0.35">
      <c r="A2" s="3"/>
      <c r="B2" s="3"/>
      <c r="C2" s="3"/>
      <c r="D2" s="3"/>
    </row>
    <row r="3" spans="1:25" s="2" customFormat="1" ht="84" customHeight="1" x14ac:dyDescent="0.3">
      <c r="A3" s="58" t="s">
        <v>2</v>
      </c>
      <c r="B3" s="58"/>
      <c r="C3" s="58"/>
      <c r="D3" s="58"/>
      <c r="E3" s="27"/>
      <c r="F3" s="27"/>
      <c r="G3" s="27"/>
      <c r="H3" s="27"/>
      <c r="I3" s="27"/>
      <c r="J3" s="27"/>
      <c r="K3" s="27"/>
      <c r="L3" s="27"/>
      <c r="M3" s="27"/>
      <c r="N3" s="27"/>
      <c r="O3" s="27"/>
      <c r="P3" s="27"/>
      <c r="Q3" s="27"/>
      <c r="R3" s="27"/>
      <c r="S3" s="27"/>
      <c r="T3" s="27"/>
      <c r="U3" s="27"/>
      <c r="V3" s="27"/>
      <c r="W3" s="27"/>
      <c r="X3" s="27"/>
      <c r="Y3" s="27"/>
    </row>
    <row r="5" spans="1:25" ht="15" thickBot="1" x14ac:dyDescent="0.35"/>
    <row r="6" spans="1:25" ht="59.4" customHeight="1" thickBot="1" x14ac:dyDescent="0.35">
      <c r="B6" s="28"/>
      <c r="C6" s="36" t="s">
        <v>14</v>
      </c>
      <c r="D6" s="36" t="s">
        <v>15</v>
      </c>
    </row>
    <row r="7" spans="1:25" ht="21.6" customHeight="1" x14ac:dyDescent="0.3">
      <c r="B7" s="29" t="s">
        <v>5</v>
      </c>
      <c r="C7" s="37">
        <v>92.51</v>
      </c>
      <c r="D7" s="37">
        <v>32</v>
      </c>
    </row>
    <row r="8" spans="1:25" ht="21.6" customHeight="1" x14ac:dyDescent="0.3">
      <c r="B8" s="30" t="s">
        <v>6</v>
      </c>
      <c r="C8" s="38">
        <v>44.2</v>
      </c>
      <c r="D8" s="38">
        <v>14.16</v>
      </c>
    </row>
    <row r="9" spans="1:25" ht="21.6" customHeight="1" x14ac:dyDescent="0.3">
      <c r="B9" s="31" t="s">
        <v>7</v>
      </c>
      <c r="C9" s="45">
        <v>11.57</v>
      </c>
      <c r="D9" s="45">
        <v>0</v>
      </c>
    </row>
    <row r="10" spans="1:25" ht="21.6" customHeight="1" x14ac:dyDescent="0.3">
      <c r="B10" s="32" t="s">
        <v>8</v>
      </c>
      <c r="C10" s="39">
        <f>C7+C9</f>
        <v>104.08000000000001</v>
      </c>
      <c r="D10" s="39">
        <f>D7+D9</f>
        <v>32</v>
      </c>
    </row>
    <row r="11" spans="1:25" ht="21.6" customHeight="1" thickBot="1" x14ac:dyDescent="0.35">
      <c r="B11" s="33" t="s">
        <v>9</v>
      </c>
      <c r="C11" s="40">
        <f>C10*(1253/1066)</f>
        <v>122.33793621013135</v>
      </c>
      <c r="D11" s="40">
        <f>D10*(647/211)</f>
        <v>98.123222748815166</v>
      </c>
    </row>
    <row r="12" spans="1:25" ht="21.6" customHeight="1" x14ac:dyDescent="0.3">
      <c r="B12" s="34"/>
      <c r="C12" s="41"/>
      <c r="D12" s="41"/>
    </row>
    <row r="13" spans="1:25" ht="21.6" customHeight="1" x14ac:dyDescent="0.3">
      <c r="B13" s="31" t="s">
        <v>18</v>
      </c>
      <c r="C13" s="43"/>
      <c r="D13" s="43"/>
    </row>
    <row r="14" spans="1:25" ht="21.6" customHeight="1" x14ac:dyDescent="0.3">
      <c r="B14" s="31" t="s">
        <v>11</v>
      </c>
      <c r="C14" s="42">
        <f>C7/C10</f>
        <v>0.88883551114527282</v>
      </c>
      <c r="D14" s="42">
        <f>D7/D10</f>
        <v>1</v>
      </c>
    </row>
    <row r="15" spans="1:25" ht="21.6" customHeight="1" thickBot="1" x14ac:dyDescent="0.35">
      <c r="B15" s="35" t="s">
        <v>10</v>
      </c>
      <c r="C15" s="46">
        <f>C9/C10</f>
        <v>0.11116448885472713</v>
      </c>
      <c r="D15" s="46">
        <f>D9/D10</f>
        <v>0</v>
      </c>
    </row>
    <row r="16" spans="1:25" ht="21.6" customHeight="1" thickBot="1" x14ac:dyDescent="0.35">
      <c r="B16" s="34"/>
      <c r="C16" s="41"/>
      <c r="D16" s="41"/>
    </row>
    <row r="17" spans="2:4" ht="21.6" customHeight="1" x14ac:dyDescent="0.3">
      <c r="B17" s="29" t="s">
        <v>16</v>
      </c>
      <c r="C17" s="44">
        <f>C7/C8</f>
        <v>2.0929864253393666</v>
      </c>
      <c r="D17" s="44">
        <f>D7/D8</f>
        <v>2.2598870056497176</v>
      </c>
    </row>
    <row r="18" spans="2:4" ht="15" thickBot="1" x14ac:dyDescent="0.35"/>
    <row r="19" spans="2:4" ht="26.4" customHeight="1" thickBot="1" x14ac:dyDescent="0.35">
      <c r="B19" s="47" t="s">
        <v>17</v>
      </c>
      <c r="C19" s="48">
        <v>89.34</v>
      </c>
      <c r="D19" s="48">
        <v>23.81</v>
      </c>
    </row>
  </sheetData>
  <mergeCells count="2">
    <mergeCell ref="A1:Y1"/>
    <mergeCell ref="A3:D3"/>
  </mergeCells>
  <phoneticPr fontId="13" type="noConversion"/>
  <pageMargins left="0.25" right="0.25" top="0.75" bottom="0.75" header="0.3" footer="0.3"/>
  <pageSetup paperSize="8" scale="65" fitToHeight="0" orientation="landscape" r:id="rId1"/>
  <headerFooter>
    <oddFooter xml:space="preserve">&amp;CListe du patrimoine - Horaires d'occupation des sites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0bc0534-4993-44e0-9e8e-8ac43968e5a9">
      <Value>30</Value>
      <Value>103</Value>
      <Value>102</Value>
      <Value>21</Value>
      <Value>20</Value>
      <Value>92</Value>
      <Value>14</Value>
      <Value>11</Value>
      <Value>8</Value>
      <Value>5</Value>
      <Value>1</Value>
      <Value>18</Value>
    </TaxCatchAll>
    <IND_SITE_0 xmlns="e0bc0534-4993-44e0-9e8e-8ac43968e5a9">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SEGMENT_0 xmlns="e0bc0534-4993-44e0-9e8e-8ac43968e5a9">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NUMEROAFFAIRE_0 xmlns="e0bc0534-4993-44e0-9e8e-8ac43968e5a9">
      <Terms xmlns="http://schemas.microsoft.com/office/infopath/2007/PartnerControls">
        <TermInfo xmlns="http://schemas.microsoft.com/office/infopath/2007/PartnerControls">
          <TermName xmlns="http://schemas.microsoft.com/office/infopath/2007/PartnerControls">10011717</TermName>
          <TermId xmlns="http://schemas.microsoft.com/office/infopath/2007/PartnerControls">53eed738-2e49-4301-9a4d-4fbaa4511a70</TermId>
        </TermInfo>
      </Terms>
    </IND_NUMEROAFFAIRE_0>
    <IND_DOCSREFERENCE_0 xmlns="e0bc0534-4993-44e0-9e8e-8ac43968e5a9">
      <Terms xmlns="http://schemas.microsoft.com/office/infopath/2007/PartnerControls"/>
    </IND_DOCSREFERENCE_0>
    <IND_REDACTEUR xmlns="e0bc0534-4993-44e0-9e8e-8ac43968e5a9">
      <UserInfo>
        <DisplayName>Laurène BARRAL</DisplayName>
        <AccountId>23</AccountId>
        <AccountType/>
      </UserInfo>
    </IND_REDACTEUR>
    <IND_CLIENTFINAL_0 xmlns="e0bc0534-4993-44e0-9e8e-8ac43968e5a9">
      <Terms xmlns="http://schemas.microsoft.com/office/infopath/2007/PartnerControls">
        <TermInfo xmlns="http://schemas.microsoft.com/office/infopath/2007/PartnerControls">
          <TermName xmlns="http://schemas.microsoft.com/office/infopath/2007/PartnerControls">EPT VALLEE SUD - GRAND PARIS</TermName>
          <TermId xmlns="http://schemas.microsoft.com/office/infopath/2007/PartnerControls">fa489ff7-e9aa-4243-8cd4-33349024e86d</TermId>
        </TermInfo>
      </Terms>
    </IND_CLIENTFINAL_0>
    <IND_TYPEMISSION_0 xmlns="e0bc0534-4993-44e0-9e8e-8ac43968e5a9">
      <Terms xmlns="http://schemas.microsoft.com/office/infopath/2007/PartnerControls"/>
    </IND_TYPEMISSION_0>
    <IND_DEPARTMENT_0 xmlns="e0bc0534-4993-44e0-9e8e-8ac43968e5a9">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DATECLOTURE xmlns="e0bc0534-4993-44e0-9e8e-8ac43968e5a9" xsi:nil="true"/>
    <IND_THEME_0 xmlns="e0bc0534-4993-44e0-9e8e-8ac43968e5a9">
      <Terms xmlns="http://schemas.microsoft.com/office/infopath/2007/PartnerControls">
        <TermInfo xmlns="http://schemas.microsoft.com/office/infopath/2007/PartnerControls">
          <TermName xmlns="http://schemas.microsoft.com/office/infopath/2007/PartnerControls">MDE tertiaire et logement</TermName>
          <TermId xmlns="http://schemas.microsoft.com/office/infopath/2007/PartnerControls">1ea7483b-c1b4-4e39-9c5d-cb6e1e56aed3</TermId>
        </TermInfo>
      </Terms>
    </IND_THEME_0>
    <IND_ZONEGEO_0 xmlns="e0bc0534-4993-44e0-9e8e-8ac43968e5a9">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ETATAFFAIRE_0 xmlns="e0bc0534-4993-44e0-9e8e-8ac43968e5a9">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DOCIMPORTANT xmlns="e0bc0534-4993-44e0-9e8e-8ac43968e5a9" xsi:nil="true"/>
    <IND_CHEFDEPROJET xmlns="e0bc0534-4993-44e0-9e8e-8ac43968e5a9">
      <UserInfo>
        <DisplayName>Anouar BERRAHAL</DisplayName>
        <AccountId>24</AccountId>
        <AccountType/>
      </UserInfo>
    </IND_CHEFDEPROJET>
    <IND_SHORTLABEL xmlns="e0bc0534-4993-44e0-9e8e-8ac43968e5a9">VSGP 92 : AMO pour le renouvellement du marché d’exploitation</IND_SHORTLABEL>
    <IND_NUMEROOFFRE_0 xmlns="e0bc0534-4993-44e0-9e8e-8ac43968e5a9">
      <Terms xmlns="http://schemas.microsoft.com/office/infopath/2007/PartnerControls">
        <TermInfo xmlns="http://schemas.microsoft.com/office/infopath/2007/PartnerControls">
          <TermName xmlns="http://schemas.microsoft.com/office/infopath/2007/PartnerControls">88582</TermName>
          <TermId xmlns="http://schemas.microsoft.com/office/infopath/2007/PartnerControls">a7976eeb-fb56-4f72-b556-52fc07fdfd9d</TermId>
        </TermInfo>
      </Terms>
    </IND_NUMEROOFFRE_0>
    <IND_PROJETRETD_0 xmlns="e0bc0534-4993-44e0-9e8e-8ac43968e5a9">
      <Terms xmlns="http://schemas.microsoft.com/office/infopath/2007/PartnerControls"/>
    </IND_PROJETRETD_0>
    <IND_ASSISTANTE xmlns="e0bc0534-4993-44e0-9e8e-8ac43968e5a9">
      <UserInfo>
        <DisplayName>Shirley LARISCH</DisplayName>
        <AccountId>35</AccountId>
        <AccountType/>
      </UserInfo>
    </IND_ASSISTANTE>
    <IND_GRANDCOMPTE_0 xmlns="e0bc0534-4993-44e0-9e8e-8ac43968e5a9">
      <Terms xmlns="http://schemas.microsoft.com/office/infopath/2007/PartnerControls"/>
    </IND_GRANDCOMPTE_0>
    <IND_CLIENTFACTURE_0 xmlns="e0bc0534-4993-44e0-9e8e-8ac43968e5a9">
      <Terms xmlns="http://schemas.microsoft.com/office/infopath/2007/PartnerControls">
        <TermInfo xmlns="http://schemas.microsoft.com/office/infopath/2007/PartnerControls">
          <TermName xmlns="http://schemas.microsoft.com/office/infopath/2007/PartnerControls">EPT VALLEE SUD - GRAND PARIS</TermName>
          <TermId xmlns="http://schemas.microsoft.com/office/infopath/2007/PartnerControls">fa489ff7-e9aa-4243-8cd4-33349024e86d</TermId>
        </TermInfo>
      </Terms>
    </IND_CLIENTFACTURE_0>
    <IND_ENTITY_0 xmlns="e0bc0534-4993-44e0-9e8e-8ac43968e5a9">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IND_SUMMARY xmlns="e0bc0534-4993-44e0-9e8e-8ac43968e5a9" xsi:nil="true"/>
    <IND_ACCESSTYPE_0 xmlns="e0bc0534-4993-44e0-9e8e-8ac43968e5a9">
      <Terms xmlns="http://schemas.microsoft.com/office/infopath/2007/PartnerControls"/>
    </IND_ACCESSTYPE_0>
    <lcf76f155ced4ddcb4097134ff3c332f xmlns="b7b670fd-e5ac-470a-9646-883548e2595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Affaire" ma:contentTypeID="0x0101003C6509C072884BC9A97F079EA8039DD3020200D8934B77A0A4564481D143D3D8C96C07" ma:contentTypeVersion="93" ma:contentTypeDescription="Type de contenu pour les documents Affaire Inddigo" ma:contentTypeScope="" ma:versionID="02b3bc10224ca4a92d16e721aa325faa">
  <xsd:schema xmlns:xsd="http://www.w3.org/2001/XMLSchema" xmlns:xs="http://www.w3.org/2001/XMLSchema" xmlns:p="http://schemas.microsoft.com/office/2006/metadata/properties" xmlns:ns2="e0bc0534-4993-44e0-9e8e-8ac43968e5a9" xmlns:ns3="b7b670fd-e5ac-470a-9646-883548e25950" targetNamespace="http://schemas.microsoft.com/office/2006/metadata/properties" ma:root="true" ma:fieldsID="e7f95c5525189699f62185e1b7034484" ns2:_="" ns3:_="">
    <xsd:import namespace="e0bc0534-4993-44e0-9e8e-8ac43968e5a9"/>
    <xsd:import namespace="b7b670fd-e5ac-470a-9646-883548e25950"/>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2:TaxCatchAll" minOccurs="0"/>
                <xsd:element ref="ns2:IND_DEPARTMENT_0" minOccurs="0"/>
                <xsd:element ref="ns2:IND_SEGMENT_0" minOccurs="0"/>
                <xsd:element ref="ns2:IND_THEME_0" minOccurs="0"/>
                <xsd:element ref="ns2:TaxCatchAllLabel" minOccurs="0"/>
                <xsd:element ref="ns2:IND_ENTITY_0" minOccurs="0"/>
                <xsd:element ref="ns2:IND_SITE_0" minOccurs="0"/>
                <xsd:element ref="ns2:IND_SUMMARY" minOccurs="0"/>
                <xsd:element ref="ns2:IND_ACCESSTYPE_0" minOccurs="0"/>
                <xsd:element ref="ns2:IND_ZONEGEO_0" minOccurs="0"/>
                <xsd:element ref="ns2:IND_ASSISTANTE" minOccurs="0"/>
                <xsd:element ref="ns2:IND_REDACTEUR" minOccurs="0"/>
                <xsd:element ref="ns2:IND_GRANDCOMPTE_0" minOccurs="0"/>
                <xsd:element ref="ns2:IND_SHORTLABEL" minOccurs="0"/>
                <xsd:element ref="ns2:IND_DOCIMPORTANT" minOccurs="0"/>
                <xsd:element ref="ns3:MediaServiceDateTaken" minOccurs="0"/>
                <xsd:element ref="ns3:lcf76f155ced4ddcb4097134ff3c332f" minOccurs="0"/>
                <xsd:element ref="ns3:MediaServiceOCR" minOccurs="0"/>
                <xsd:element ref="ns3:MediaServiceGenerationTime" minOccurs="0"/>
                <xsd:element ref="ns3:MediaServiceEventHashCode"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bc0534-4993-44e0-9e8e-8ac43968e5a9"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IND_DOCSREFERENCE_0"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06a31641-f124-4a33-a19c-5456e91cca4e}" ma:internalName="TaxCatchAll" ma:showField="CatchAllData" ma:web="e0bc0534-4993-44e0-9e8e-8ac43968e5a9">
      <xsd:complexType>
        <xsd:complexContent>
          <xsd:extension base="dms:MultiChoiceLookup">
            <xsd:sequence>
              <xsd:element name="Value" type="dms:Lookup" maxOccurs="unbounded" minOccurs="0" nillable="true"/>
            </xsd:sequence>
          </xsd:extension>
        </xsd:complexContent>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SEGMENT_0" ma:index="27"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29"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element name="TaxCatchAllLabel" ma:index="30" nillable="true" ma:displayName="Taxonomy Catch All Column1" ma:hidden="true" ma:list="{06a31641-f124-4a33-a19c-5456e91cca4e}" ma:internalName="TaxCatchAllLabel" ma:readOnly="true" ma:showField="CatchAllDataLabel" ma:web="e0bc0534-4993-44e0-9e8e-8ac43968e5a9">
      <xsd:complexType>
        <xsd:complexContent>
          <xsd:extension base="dms:MultiChoiceLookup">
            <xsd:sequence>
              <xsd:element name="Value" type="dms:Lookup" maxOccurs="unbounded" minOccurs="0" nillable="true"/>
            </xsd:sequence>
          </xsd:extension>
        </xsd:complexContent>
      </xsd:complexType>
    </xsd:element>
    <xsd:element name="IND_ENTITY_0" ma:index="33"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35"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7" nillable="true" ma:displayName="Résumé" ma:internalName="IND_SUMMARY">
      <xsd:simpleType>
        <xsd:restriction base="dms:Note">
          <xsd:maxLength value="255"/>
        </xsd:restrictio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IND_ASSISTANTE" ma:index="4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4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4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47" nillable="true" ma:displayName="Libellé court" ma:internalName="IND_SHORTLABEL">
      <xsd:simpleType>
        <xsd:restriction base="dms:Text">
          <xsd:maxLength value="255"/>
        </xsd:restriction>
      </xsd:simpleType>
    </xsd:element>
    <xsd:element name="IND_DOCIMPORTANT" ma:index="48" nillable="true" ma:displayName="Document important" ma:internalName="IND_DOCIMPORTANT">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b7b670fd-e5ac-470a-9646-883548e25950" elementFormDefault="qualified">
    <xsd:import namespace="http://schemas.microsoft.com/office/2006/documentManagement/types"/>
    <xsd:import namespace="http://schemas.microsoft.com/office/infopath/2007/PartnerControls"/>
    <xsd:element name="MediaServiceDateTaken" ma:index="49" nillable="true" ma:displayName="MediaServiceDateTaken" ma:hidden="true" ma:indexed="true" ma:internalName="MediaServiceDateTaken" ma:readOnly="true">
      <xsd:simpleType>
        <xsd:restriction base="dms:Text"/>
      </xsd:simpleType>
    </xsd:element>
    <xsd:element name="lcf76f155ced4ddcb4097134ff3c332f" ma:index="51" nillable="true" ma:taxonomy="true" ma:internalName="lcf76f155ced4ddcb4097134ff3c332f" ma:taxonomyFieldName="MediaServiceImageTags" ma:displayName="Balises d’images" ma:readOnly="false" ma:fieldId="{5cf76f15-5ced-4ddc-b409-7134ff3c332f}" ma:taxonomyMulti="true" ma:sspId="3fa1e208-5976-4148-a97e-6a12640b510d" ma:termSetId="09814cd3-568e-fe90-9814-8d621ff8fb84" ma:anchorId="fba54fb3-c3e1-fe81-a776-ca4b69148c4d" ma:open="true" ma:isKeyword="false">
      <xsd:complexType>
        <xsd:sequence>
          <xsd:element ref="pc:Terms" minOccurs="0" maxOccurs="1"/>
        </xsd:sequence>
      </xsd:complexType>
    </xsd:element>
    <xsd:element name="MediaServiceOCR" ma:index="52" nillable="true" ma:displayName="Extracted Text" ma:internalName="MediaServiceOCR" ma:readOnly="true">
      <xsd:simpleType>
        <xsd:restriction base="dms:Note">
          <xsd:maxLength value="255"/>
        </xsd:restriction>
      </xsd:simpleType>
    </xsd:element>
    <xsd:element name="MediaServiceGenerationTime" ma:index="53" nillable="true" ma:displayName="MediaServiceGenerationTime" ma:hidden="true" ma:internalName="MediaServiceGenerationTime" ma:readOnly="true">
      <xsd:simpleType>
        <xsd:restriction base="dms:Text"/>
      </xsd:simpleType>
    </xsd:element>
    <xsd:element name="MediaServiceEventHashCode" ma:index="54" nillable="true" ma:displayName="MediaServiceEventHashCode" ma:hidden="true" ma:internalName="MediaServiceEventHashCode" ma:readOnly="true">
      <xsd:simpleType>
        <xsd:restriction base="dms:Text"/>
      </xsd:simpleType>
    </xsd:element>
    <xsd:element name="MediaLengthInSeconds" ma:index="5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0ABE36C-FA56-46B7-878A-200617BB5E7D}">
  <ds:schemaRefs>
    <ds:schemaRef ds:uri="http://schemas.microsoft.com/sharepoint/v3/contenttype/forms"/>
  </ds:schemaRefs>
</ds:datastoreItem>
</file>

<file path=customXml/itemProps2.xml><?xml version="1.0" encoding="utf-8"?>
<ds:datastoreItem xmlns:ds="http://schemas.openxmlformats.org/officeDocument/2006/customXml" ds:itemID="{4A5FE12C-E34B-4BF8-AB26-5A76FCC5411B}">
  <ds:schemaRefs>
    <ds:schemaRef ds:uri="e0bc0534-4993-44e0-9e8e-8ac43968e5a9"/>
    <ds:schemaRef ds:uri="http://purl.org/dc/elements/1.1/"/>
    <ds:schemaRef ds:uri="http://schemas.microsoft.com/office/2006/metadata/properties"/>
    <ds:schemaRef ds:uri="http://www.w3.org/XML/1998/namespace"/>
    <ds:schemaRef ds:uri="http://schemas.microsoft.com/office/2006/documentManagement/types"/>
    <ds:schemaRef ds:uri="http://schemas.microsoft.com/office/infopath/2007/PartnerControls"/>
    <ds:schemaRef ds:uri="http://purl.org/dc/dcmitype/"/>
    <ds:schemaRef ds:uri="http://schemas.openxmlformats.org/package/2006/metadata/core-properties"/>
    <ds:schemaRef ds:uri="b7b670fd-e5ac-470a-9646-883548e25950"/>
    <ds:schemaRef ds:uri="http://purl.org/dc/terms/"/>
  </ds:schemaRefs>
</ds:datastoreItem>
</file>

<file path=customXml/itemProps3.xml><?xml version="1.0" encoding="utf-8"?>
<ds:datastoreItem xmlns:ds="http://schemas.openxmlformats.org/officeDocument/2006/customXml" ds:itemID="{A2BFEF5B-F605-41CE-84F6-3A7121D784E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PG consommations</vt:lpstr>
      <vt:lpstr>Consommations des sites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DUFOSSE Corinne</dc:creator>
  <cp:keywords/>
  <dc:description/>
  <cp:lastModifiedBy>Antonin ROUX</cp:lastModifiedBy>
  <cp:revision/>
  <dcterms:created xsi:type="dcterms:W3CDTF">2021-07-13T07:01:55Z</dcterms:created>
  <dcterms:modified xsi:type="dcterms:W3CDTF">2026-01-19T08:33:53Z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0x0101003C6509C072884BC9A97F079EA8039DD3020200D8934B77A0A4564481D143D3D8C96C07</vt:lpwstr>
  </property>
  <property fmtid="{D5CDD505-2E9C-101B-9397-08002B2CF9AE}" pid="3" name="Order">
    <vt:r8>9246600</vt:r8>
  </property>
  <property fmtid="{D5CDD505-2E9C-101B-9397-08002B2CF9AE}" pid="4" name="MediaServiceImageTags">
    <vt:lpwstr/>
  </property>
  <property fmtid="{D5CDD505-2E9C-101B-9397-08002B2CF9AE}" pid="5" name="IND_NATUREOFFRE_0">
    <vt:lpwstr>Offre|19c9d843-14a8-472a-9673-d3634551177f</vt:lpwstr>
  </property>
  <property fmtid="{D5CDD505-2E9C-101B-9397-08002B2CF9AE}" pid="6" name="IND_NATUREOFFRE">
    <vt:lpwstr>1;#Offre|19c9d843-14a8-472a-9673-d3634551177f</vt:lpwstr>
  </property>
  <property fmtid="{D5CDD505-2E9C-101B-9397-08002B2CF9AE}" pid="7" name="IND_PROJETRETD">
    <vt:lpwstr/>
  </property>
  <property fmtid="{D5CDD505-2E9C-101B-9397-08002B2CF9AE}" pid="8" name="IND_THEME">
    <vt:lpwstr>20;#MDE tertiaire et logement|1ea7483b-c1b4-4e39-9c5d-cb6e1e56aed3</vt:lpwstr>
  </property>
  <property fmtid="{D5CDD505-2E9C-101B-9397-08002B2CF9AE}" pid="9" name="IND_AGENCEENVOI">
    <vt:lpwstr>18;#Paris|2d5faae0-b27f-4d45-9b7a-44453f042fa7</vt:lpwstr>
  </property>
  <property fmtid="{D5CDD505-2E9C-101B-9397-08002B2CF9AE}" pid="10" name="IND_SEGMENT">
    <vt:lpwstr>14;#Maîtrise de l'Energie (MDE)|e646d340-607a-44ac-bc0d-fcb3fed48860</vt:lpwstr>
  </property>
  <property fmtid="{D5CDD505-2E9C-101B-9397-08002B2CF9AE}" pid="11" name="IND_TYPEMISSION">
    <vt:lpwstr/>
  </property>
  <property fmtid="{D5CDD505-2E9C-101B-9397-08002B2CF9AE}" pid="12" name="IND_CLIENTFACTURE">
    <vt:lpwstr>92;#EPT VALLEE SUD - GRAND PARIS|fa489ff7-e9aa-4243-8cd4-33349024e86d</vt:lpwstr>
  </property>
  <property fmtid="{D5CDD505-2E9C-101B-9397-08002B2CF9AE}" pid="13" name="IND_GRANDCOMPTE">
    <vt:lpwstr/>
  </property>
  <property fmtid="{D5CDD505-2E9C-101B-9397-08002B2CF9AE}" pid="14" name="IND_ENTITY">
    <vt:lpwstr>11;#Inddigo|08b3a3d4-4c91-43e4-98a9-3655a76c9a6e</vt:lpwstr>
  </property>
  <property fmtid="{D5CDD505-2E9C-101B-9397-08002B2CF9AE}" pid="15" name="IND_ETATPROPOSITION">
    <vt:lpwstr>21;#Gagnée|6bbaaaac-3cd1-45ec-8de7-4259d9705f6f</vt:lpwstr>
  </property>
  <property fmtid="{D5CDD505-2E9C-101B-9397-08002B2CF9AE}" pid="16" name="IND_NUMEROOFFRE">
    <vt:lpwstr>102;#88582|a7976eeb-fb56-4f72-b556-52fc07fdfd9d</vt:lpwstr>
  </property>
  <property fmtid="{D5CDD505-2E9C-101B-9397-08002B2CF9AE}" pid="17" name="IND_AGENCEENVOI_0">
    <vt:lpwstr>Paris|2d5faae0-b27f-4d45-9b7a-44453f042fa7</vt:lpwstr>
  </property>
  <property fmtid="{D5CDD505-2E9C-101B-9397-08002B2CF9AE}" pid="18" name="IND_SITE">
    <vt:lpwstr>18;#Paris|2d5faae0-b27f-4d45-9b7a-44453f042fa7</vt:lpwstr>
  </property>
  <property fmtid="{D5CDD505-2E9C-101B-9397-08002B2CF9AE}" pid="19" name="IND_ETATPROPOSITION_0">
    <vt:lpwstr>Gagnée|6bbaaaac-3cd1-45ec-8de7-4259d9705f6f</vt:lpwstr>
  </property>
  <property fmtid="{D5CDD505-2E9C-101B-9397-08002B2CF9AE}" pid="20" name="IND_CLIENTFINAL">
    <vt:lpwstr>92;#EPT VALLEE SUD - GRAND PARIS|fa489ff7-e9aa-4243-8cd4-33349024e86d</vt:lpwstr>
  </property>
  <property fmtid="{D5CDD505-2E9C-101B-9397-08002B2CF9AE}" pid="21" name="IND_NUMEROAFFAIRE">
    <vt:lpwstr>103;#10011717|53eed738-2e49-4301-9a4d-4fbaa4511a70</vt:lpwstr>
  </property>
  <property fmtid="{D5CDD505-2E9C-101B-9397-08002B2CF9AE}" pid="22" name="IND_DATESAISI">
    <vt:filetime>2024-05-24T00:00:00Z</vt:filetime>
  </property>
  <property fmtid="{D5CDD505-2E9C-101B-9397-08002B2CF9AE}" pid="23" name="IND_ACCESSTYPE">
    <vt:lpwstr/>
  </property>
  <property fmtid="{D5CDD505-2E9C-101B-9397-08002B2CF9AE}" pid="24" name="IND_DATERENDU">
    <vt:filetime>2025-05-23T00:00:00Z</vt:filetime>
  </property>
  <property fmtid="{D5CDD505-2E9C-101B-9397-08002B2CF9AE}" pid="25" name="IND_ETATAFFAIRE">
    <vt:lpwstr>30;#En cours|d3e19a53-fe68-475d-a20b-45d5d7ba0737</vt:lpwstr>
  </property>
  <property fmtid="{D5CDD505-2E9C-101B-9397-08002B2CF9AE}" pid="26" name="IND_DOCSREFERENCE">
    <vt:lpwstr/>
  </property>
  <property fmtid="{D5CDD505-2E9C-101B-9397-08002B2CF9AE}" pid="27" name="IND_DEPARTMENT">
    <vt:lpwstr>8;#Bâtiment, Energies ＆ Climat|8efe9142-247b-4b8c-8e50-d2375a0d8731</vt:lpwstr>
  </property>
  <property fmtid="{D5CDD505-2E9C-101B-9397-08002B2CF9AE}" pid="28" name="IND_ZONEGEO">
    <vt:lpwstr>5;#France|e1c0b350-4d54-4adf-90e5-bb6b14099f4e</vt:lpwstr>
  </property>
</Properties>
</file>